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A4" i="1" s="1"/>
  <c r="C4" i="1" s="1"/>
  <c r="A5" i="1" s="1"/>
  <c r="C5" i="1" s="1"/>
  <c r="A6" i="1" s="1"/>
  <c r="C6" i="1" s="1"/>
  <c r="A7" i="1" s="1"/>
  <c r="C7" i="1" s="1"/>
  <c r="A8" i="1" s="1"/>
  <c r="C8" i="1" s="1"/>
  <c r="A9" i="1" s="1"/>
  <c r="C9" i="1" s="1"/>
  <c r="A10" i="1" s="1"/>
  <c r="C10" i="1" s="1"/>
  <c r="A11" i="1" s="1"/>
  <c r="C11" i="1" s="1"/>
  <c r="A12" i="1" s="1"/>
  <c r="C12" i="1" s="1"/>
  <c r="A13" i="1" s="1"/>
  <c r="C13" i="1" s="1"/>
  <c r="A14" i="1" s="1"/>
  <c r="C14" i="1" s="1"/>
  <c r="A15" i="1" s="1"/>
  <c r="C15" i="1" s="1"/>
  <c r="A16" i="1" s="1"/>
  <c r="C16" i="1" s="1"/>
  <c r="A17" i="1" s="1"/>
  <c r="C17" i="1" s="1"/>
  <c r="A18" i="1" s="1"/>
  <c r="C18" i="1" s="1"/>
  <c r="A19" i="1" s="1"/>
  <c r="C19" i="1" s="1"/>
  <c r="A20" i="1" s="1"/>
  <c r="C20" i="1" s="1"/>
  <c r="A21" i="1" s="1"/>
  <c r="C21" i="1" s="1"/>
  <c r="A22" i="1" s="1"/>
  <c r="C22" i="1" s="1"/>
  <c r="A23" i="1" s="1"/>
  <c r="C23" i="1" s="1"/>
  <c r="A24" i="1" s="1"/>
  <c r="C24" i="1" s="1"/>
  <c r="A25" i="1" s="1"/>
  <c r="C25" i="1" s="1"/>
  <c r="A26" i="1" s="1"/>
  <c r="C26" i="1" s="1"/>
  <c r="A27" i="1" s="1"/>
  <c r="C27" i="1" s="1"/>
  <c r="A28" i="1" s="1"/>
  <c r="C28" i="1" s="1"/>
  <c r="A29" i="1" s="1"/>
  <c r="C29" i="1" s="1"/>
  <c r="A30" i="1" s="1"/>
  <c r="C30" i="1" s="1"/>
  <c r="A31" i="1" s="1"/>
  <c r="C31" i="1" s="1"/>
  <c r="A32" i="1" s="1"/>
  <c r="C32" i="1" s="1"/>
  <c r="A33" i="1" s="1"/>
  <c r="C33" i="1" s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A41" i="1" s="1"/>
  <c r="C41" i="1" s="1"/>
  <c r="A42" i="1" s="1"/>
  <c r="C42" i="1" s="1"/>
  <c r="A43" i="1" s="1"/>
  <c r="C43" i="1" s="1"/>
  <c r="A44" i="1" s="1"/>
  <c r="C44" i="1" s="1"/>
  <c r="A45" i="1" s="1"/>
  <c r="C45" i="1" s="1"/>
  <c r="A46" i="1" s="1"/>
  <c r="C46" i="1" s="1"/>
  <c r="A47" i="1" s="1"/>
  <c r="C47" i="1" s="1"/>
  <c r="A48" i="1" s="1"/>
  <c r="C48" i="1" s="1"/>
  <c r="A49" i="1" s="1"/>
  <c r="C49" i="1" s="1"/>
  <c r="A50" i="1" s="1"/>
  <c r="C50" i="1" s="1"/>
  <c r="A51" i="1" s="1"/>
  <c r="C51" i="1" s="1"/>
  <c r="A52" i="1" s="1"/>
  <c r="C52" i="1" s="1"/>
  <c r="A53" i="1" s="1"/>
  <c r="C53" i="1" s="1"/>
  <c r="A54" i="1" s="1"/>
  <c r="C54" i="1" s="1"/>
  <c r="D54" i="1" s="1"/>
  <c r="D3" i="1" l="1"/>
  <c r="D51" i="1"/>
  <c r="D43" i="1"/>
  <c r="D35" i="1"/>
  <c r="D27" i="1"/>
  <c r="D19" i="1"/>
  <c r="D11" i="1"/>
  <c r="D50" i="1"/>
  <c r="D46" i="1"/>
  <c r="D42" i="1"/>
  <c r="D38" i="1"/>
  <c r="D34" i="1"/>
  <c r="D30" i="1"/>
  <c r="D26" i="1"/>
  <c r="D22" i="1"/>
  <c r="D18" i="1"/>
  <c r="D14" i="1"/>
  <c r="D10" i="1"/>
  <c r="D6" i="1"/>
  <c r="D53" i="1"/>
  <c r="D49" i="1"/>
  <c r="D45" i="1"/>
  <c r="D41" i="1"/>
  <c r="D37" i="1"/>
  <c r="D33" i="1"/>
  <c r="D29" i="1"/>
  <c r="D25" i="1"/>
  <c r="D21" i="1"/>
  <c r="D17" i="1"/>
  <c r="D13" i="1"/>
  <c r="D9" i="1"/>
  <c r="D5" i="1"/>
  <c r="D52" i="1"/>
  <c r="D48" i="1"/>
  <c r="D44" i="1"/>
  <c r="D40" i="1"/>
  <c r="D36" i="1"/>
  <c r="D32" i="1"/>
  <c r="D28" i="1"/>
  <c r="D24" i="1"/>
  <c r="D20" i="1"/>
  <c r="D16" i="1"/>
  <c r="D12" i="1"/>
  <c r="D8" i="1"/>
  <c r="D4" i="1"/>
  <c r="D47" i="1"/>
  <c r="D39" i="1"/>
  <c r="D31" i="1"/>
  <c r="D23" i="1"/>
  <c r="D15" i="1"/>
  <c r="D7" i="1"/>
  <c r="D55" i="1" l="1"/>
  <c r="E54" i="1" s="1"/>
  <c r="E36" i="1"/>
  <c r="E8" i="1"/>
  <c r="E29" i="1"/>
  <c r="E42" i="1"/>
  <c r="E16" i="1" l="1"/>
  <c r="E6" i="1"/>
  <c r="E34" i="1"/>
  <c r="E28" i="1"/>
  <c r="E23" i="1"/>
  <c r="E26" i="1"/>
  <c r="E13" i="1"/>
  <c r="E47" i="1"/>
  <c r="E53" i="1"/>
  <c r="E27" i="1"/>
  <c r="E43" i="1"/>
  <c r="E41" i="1"/>
  <c r="E12" i="1"/>
  <c r="E5" i="1"/>
  <c r="E46" i="1"/>
  <c r="E49" i="1"/>
  <c r="E51" i="1"/>
  <c r="E10" i="1"/>
  <c r="E48" i="1"/>
  <c r="E15" i="1"/>
  <c r="E21" i="1"/>
  <c r="E11" i="1"/>
  <c r="E25" i="1"/>
  <c r="E7" i="1"/>
  <c r="E24" i="1"/>
  <c r="E14" i="1"/>
  <c r="E19" i="1"/>
  <c r="E45" i="1"/>
  <c r="E32" i="1"/>
  <c r="E35" i="1"/>
  <c r="E40" i="1"/>
  <c r="E17" i="1"/>
  <c r="E38" i="1"/>
  <c r="E44" i="1"/>
  <c r="E50" i="1"/>
  <c r="E31" i="1"/>
  <c r="E20" i="1"/>
  <c r="E18" i="1"/>
  <c r="E30" i="1"/>
  <c r="E4" i="1"/>
  <c r="E22" i="1"/>
  <c r="E9" i="1"/>
  <c r="E39" i="1"/>
  <c r="E37" i="1"/>
  <c r="E3" i="1"/>
  <c r="E33" i="1"/>
  <c r="E52" i="1"/>
</calcChain>
</file>

<file path=xl/sharedStrings.xml><?xml version="1.0" encoding="utf-8"?>
<sst xmlns="http://schemas.openxmlformats.org/spreadsheetml/2006/main" count="6" uniqueCount="6">
  <si>
    <t>sijoitus</t>
  </si>
  <si>
    <t>vuosi</t>
  </si>
  <si>
    <t>tuotto-%</t>
  </si>
  <si>
    <t>lopussa</t>
  </si>
  <si>
    <t>osuus</t>
  </si>
  <si>
    <t>tuotto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</si>
</sst>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6" formatCode="_-* #,##0\ &quot;€&quot;_-;\-* #,##0\ &quot;€&quot;_-;_-* &quot;-&quot;??\ &quot;€&quot;_-;_-@_-"/>
    <numFmt numFmtId="167" formatCode="0.0\ 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6" fontId="0" fillId="0" borderId="0" xfId="1" applyNumberFormat="1" applyFont="1"/>
    <xf numFmtId="166" fontId="0" fillId="0" borderId="0" xfId="0" applyNumberFormat="1"/>
    <xf numFmtId="167" fontId="0" fillId="0" borderId="0" xfId="2" applyNumberFormat="1" applyFont="1"/>
    <xf numFmtId="166" fontId="2" fillId="0" borderId="0" xfId="1" applyNumberFormat="1" applyFont="1"/>
    <xf numFmtId="0" fontId="2" fillId="0" borderId="0" xfId="0" applyFont="1"/>
    <xf numFmtId="9" fontId="2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lopussa</c:v>
                </c:pt>
              </c:strCache>
            </c:strRef>
          </c:tx>
          <c:cat>
            <c:numRef>
              <c:f>Sheet1!$B$3:$B$54</c:f>
              <c:numCache>
                <c:formatCode>General</c:formatCode>
                <c:ptCount val="5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</c:numCache>
            </c:numRef>
          </c:cat>
          <c:val>
            <c:numRef>
              <c:f>Sheet1!$C$3:$C$54</c:f>
              <c:numCache>
                <c:formatCode>_-* #,##0\ "€"_-;\-* #,##0\ "€"_-;_-* "-"??\ "€"_-;_-@_-</c:formatCode>
                <c:ptCount val="52"/>
                <c:pt idx="0">
                  <c:v>1200</c:v>
                </c:pt>
                <c:pt idx="1">
                  <c:v>1440</c:v>
                </c:pt>
                <c:pt idx="2">
                  <c:v>1728</c:v>
                </c:pt>
                <c:pt idx="3">
                  <c:v>2073.6</c:v>
                </c:pt>
                <c:pt idx="4">
                  <c:v>2488.3199999999997</c:v>
                </c:pt>
                <c:pt idx="5">
                  <c:v>2985.9839999999995</c:v>
                </c:pt>
                <c:pt idx="6">
                  <c:v>3583.1807999999992</c:v>
                </c:pt>
                <c:pt idx="7">
                  <c:v>4299.8169599999992</c:v>
                </c:pt>
                <c:pt idx="8">
                  <c:v>5159.7803519999989</c:v>
                </c:pt>
                <c:pt idx="9">
                  <c:v>6191.7364223999984</c:v>
                </c:pt>
                <c:pt idx="10">
                  <c:v>7430.0837068799974</c:v>
                </c:pt>
                <c:pt idx="11">
                  <c:v>8916.1004482559965</c:v>
                </c:pt>
                <c:pt idx="12">
                  <c:v>10699.320537907195</c:v>
                </c:pt>
                <c:pt idx="13">
                  <c:v>12839.184645488634</c:v>
                </c:pt>
                <c:pt idx="14">
                  <c:v>15407.021574586361</c:v>
                </c:pt>
                <c:pt idx="15">
                  <c:v>18488.425889503633</c:v>
                </c:pt>
                <c:pt idx="16">
                  <c:v>22186.111067404359</c:v>
                </c:pt>
                <c:pt idx="17">
                  <c:v>26623.333280885232</c:v>
                </c:pt>
                <c:pt idx="18">
                  <c:v>31947.999937062275</c:v>
                </c:pt>
                <c:pt idx="19">
                  <c:v>38337.599924474729</c:v>
                </c:pt>
                <c:pt idx="20">
                  <c:v>46005.11990936967</c:v>
                </c:pt>
                <c:pt idx="21">
                  <c:v>55206.143891243606</c:v>
                </c:pt>
                <c:pt idx="22">
                  <c:v>66247.372669492324</c:v>
                </c:pt>
                <c:pt idx="23">
                  <c:v>79496.847203390789</c:v>
                </c:pt>
                <c:pt idx="24">
                  <c:v>95396.216644068947</c:v>
                </c:pt>
                <c:pt idx="25">
                  <c:v>114475.45997288273</c:v>
                </c:pt>
                <c:pt idx="26">
                  <c:v>137370.55196745927</c:v>
                </c:pt>
                <c:pt idx="27">
                  <c:v>164844.6623609511</c:v>
                </c:pt>
                <c:pt idx="28">
                  <c:v>197813.59483314131</c:v>
                </c:pt>
                <c:pt idx="29">
                  <c:v>237376.31379976956</c:v>
                </c:pt>
                <c:pt idx="30">
                  <c:v>284851.57655972347</c:v>
                </c:pt>
                <c:pt idx="31">
                  <c:v>341821.89187166817</c:v>
                </c:pt>
                <c:pt idx="32">
                  <c:v>410186.27024600178</c:v>
                </c:pt>
                <c:pt idx="33">
                  <c:v>492223.52429520211</c:v>
                </c:pt>
                <c:pt idx="34">
                  <c:v>590668.22915424255</c:v>
                </c:pt>
                <c:pt idx="35">
                  <c:v>708801.87498509104</c:v>
                </c:pt>
                <c:pt idx="36">
                  <c:v>850562.24998210918</c:v>
                </c:pt>
                <c:pt idx="37">
                  <c:v>1020674.699978531</c:v>
                </c:pt>
                <c:pt idx="38">
                  <c:v>1224809.6399742372</c:v>
                </c:pt>
                <c:pt idx="39">
                  <c:v>1469771.5679690845</c:v>
                </c:pt>
                <c:pt idx="40">
                  <c:v>1763725.8815629014</c:v>
                </c:pt>
                <c:pt idx="41">
                  <c:v>2116471.0578754814</c:v>
                </c:pt>
                <c:pt idx="42">
                  <c:v>2539765.2694505774</c:v>
                </c:pt>
                <c:pt idx="43">
                  <c:v>3047718.323340693</c:v>
                </c:pt>
                <c:pt idx="44">
                  <c:v>3657261.9880088316</c:v>
                </c:pt>
                <c:pt idx="45">
                  <c:v>4388714.3856105981</c:v>
                </c:pt>
                <c:pt idx="46">
                  <c:v>5266457.2627327172</c:v>
                </c:pt>
                <c:pt idx="47">
                  <c:v>6319748.7152792607</c:v>
                </c:pt>
                <c:pt idx="48">
                  <c:v>7583698.4583351128</c:v>
                </c:pt>
                <c:pt idx="49">
                  <c:v>9100438.150002135</c:v>
                </c:pt>
                <c:pt idx="50">
                  <c:v>10920525.780002562</c:v>
                </c:pt>
                <c:pt idx="51">
                  <c:v>13104630.936003074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18080"/>
        <c:axId val="85919616"/>
      </c:lineChart>
      <c:catAx>
        <c:axId val="859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919616"/>
        <c:crosses val="autoZero"/>
        <c:auto val="1"/>
        <c:lblAlgn val="ctr"/>
        <c:lblOffset val="100"/>
        <c:noMultiLvlLbl val="0"/>
      </c:catAx>
      <c:valAx>
        <c:axId val="85919616"/>
        <c:scaling>
          <c:orientation val="minMax"/>
        </c:scaling>
        <c:delete val="0"/>
        <c:axPos val="l"/>
        <c:majorGridlines/>
        <c:numFmt formatCode="_-* #,##0\ &quot;€&quot;_-;\-* #,##0\ &quot;€&quot;_-;_-* &quot;-&quot;??\ &quot;€&quot;_-;_-@_-" sourceLinked="1"/>
        <c:majorTickMark val="out"/>
        <c:minorTickMark val="none"/>
        <c:tickLblPos val="nextTo"/>
        <c:crossAx val="8591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</xdr:row>
      <xdr:rowOff>53974</xdr:rowOff>
    </xdr:from>
    <xdr:to>
      <xdr:col>22</xdr:col>
      <xdr:colOff>142875</xdr:colOff>
      <xdr:row>29</xdr:row>
      <xdr:rowOff>158749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80" zoomScaleNormal="80" workbookViewId="0">
      <selection activeCell="A3" sqref="A3"/>
    </sheetView>
  </sheetViews>
  <sheetFormatPr defaultRowHeight="14.5" x14ac:dyDescent="0.35"/>
  <cols>
    <col min="1" max="1" width="12.90625" style="1" bestFit="1" customWidth="1"/>
    <col min="2" max="2" width="5.54296875" bestFit="1" customWidth="1"/>
    <col min="3" max="3" width="12.90625" style="1" bestFit="1" customWidth="1"/>
    <col min="4" max="4" width="12.90625" bestFit="1" customWidth="1"/>
    <col min="5" max="5" width="8.6328125" bestFit="1" customWidth="1"/>
    <col min="6" max="6" width="5" bestFit="1" customWidth="1"/>
  </cols>
  <sheetData>
    <row r="1" spans="1:6" x14ac:dyDescent="0.35">
      <c r="E1" s="5" t="s">
        <v>2</v>
      </c>
      <c r="F1" s="6">
        <v>0.2</v>
      </c>
    </row>
    <row r="2" spans="1:6" x14ac:dyDescent="0.35">
      <c r="A2" s="4" t="s">
        <v>0</v>
      </c>
      <c r="B2" s="5" t="s">
        <v>1</v>
      </c>
      <c r="C2" s="4" t="s">
        <v>3</v>
      </c>
      <c r="D2" s="5" t="s">
        <v>5</v>
      </c>
      <c r="E2" s="5" t="s">
        <v>4</v>
      </c>
    </row>
    <row r="3" spans="1:6" x14ac:dyDescent="0.35">
      <c r="A3" s="1">
        <v>1000</v>
      </c>
      <c r="B3">
        <v>1965</v>
      </c>
      <c r="C3" s="1">
        <f>A3*(1+$F$1)</f>
        <v>1200</v>
      </c>
      <c r="D3" s="2">
        <f>C3-A3</f>
        <v>200</v>
      </c>
      <c r="E3" s="3">
        <f>D3/$D$55</f>
        <v>1.5262945131527404E-5</v>
      </c>
    </row>
    <row r="4" spans="1:6" x14ac:dyDescent="0.35">
      <c r="A4" s="1">
        <f>C3</f>
        <v>1200</v>
      </c>
      <c r="B4">
        <v>1966</v>
      </c>
      <c r="C4" s="1">
        <f t="shared" ref="C4:C54" si="0">A4*(1+$F$1)</f>
        <v>1440</v>
      </c>
      <c r="D4" s="2">
        <f t="shared" ref="D4:D54" si="1">C4-A4</f>
        <v>240</v>
      </c>
      <c r="E4" s="3">
        <f t="shared" ref="E4:E54" si="2">D4/$D$55</f>
        <v>1.8315534157832884E-5</v>
      </c>
    </row>
    <row r="5" spans="1:6" x14ac:dyDescent="0.35">
      <c r="A5" s="1">
        <f t="shared" ref="A5:A54" si="3">C4</f>
        <v>1440</v>
      </c>
      <c r="B5">
        <v>1967</v>
      </c>
      <c r="C5" s="1">
        <f t="shared" si="0"/>
        <v>1728</v>
      </c>
      <c r="D5" s="2">
        <f t="shared" si="1"/>
        <v>288</v>
      </c>
      <c r="E5" s="3">
        <f t="shared" si="2"/>
        <v>2.1978640989399463E-5</v>
      </c>
    </row>
    <row r="6" spans="1:6" x14ac:dyDescent="0.35">
      <c r="A6" s="1">
        <f t="shared" si="3"/>
        <v>1728</v>
      </c>
      <c r="B6">
        <v>1968</v>
      </c>
      <c r="C6" s="1">
        <f t="shared" si="0"/>
        <v>2073.6</v>
      </c>
      <c r="D6" s="2">
        <f t="shared" si="1"/>
        <v>345.59999999999991</v>
      </c>
      <c r="E6" s="3">
        <f t="shared" si="2"/>
        <v>2.6374369187279348E-5</v>
      </c>
    </row>
    <row r="7" spans="1:6" x14ac:dyDescent="0.35">
      <c r="A7" s="1">
        <f t="shared" si="3"/>
        <v>2073.6</v>
      </c>
      <c r="B7">
        <v>1969</v>
      </c>
      <c r="C7" s="1">
        <f t="shared" si="0"/>
        <v>2488.3199999999997</v>
      </c>
      <c r="D7" s="2">
        <f t="shared" si="1"/>
        <v>414.7199999999998</v>
      </c>
      <c r="E7" s="3">
        <f t="shared" si="2"/>
        <v>3.1649243024735211E-5</v>
      </c>
    </row>
    <row r="8" spans="1:6" x14ac:dyDescent="0.35">
      <c r="A8" s="1">
        <f t="shared" si="3"/>
        <v>2488.3199999999997</v>
      </c>
      <c r="B8">
        <v>1970</v>
      </c>
      <c r="C8" s="1">
        <f t="shared" si="0"/>
        <v>2985.9839999999995</v>
      </c>
      <c r="D8" s="2">
        <f t="shared" si="1"/>
        <v>497.66399999999976</v>
      </c>
      <c r="E8" s="3">
        <f t="shared" si="2"/>
        <v>3.7979091629682252E-5</v>
      </c>
    </row>
    <row r="9" spans="1:6" x14ac:dyDescent="0.35">
      <c r="A9" s="1">
        <f t="shared" si="3"/>
        <v>2985.9839999999995</v>
      </c>
      <c r="B9">
        <v>1971</v>
      </c>
      <c r="C9" s="1">
        <f t="shared" si="0"/>
        <v>3583.1807999999992</v>
      </c>
      <c r="D9" s="2">
        <f t="shared" si="1"/>
        <v>597.19679999999971</v>
      </c>
      <c r="E9" s="3">
        <f t="shared" si="2"/>
        <v>4.5574909955618703E-5</v>
      </c>
    </row>
    <row r="10" spans="1:6" x14ac:dyDescent="0.35">
      <c r="A10" s="1">
        <f t="shared" si="3"/>
        <v>3583.1807999999992</v>
      </c>
      <c r="B10">
        <v>1972</v>
      </c>
      <c r="C10" s="1">
        <f t="shared" si="0"/>
        <v>4299.8169599999992</v>
      </c>
      <c r="D10" s="2">
        <f t="shared" si="1"/>
        <v>716.63616000000002</v>
      </c>
      <c r="E10" s="3">
        <f t="shared" si="2"/>
        <v>5.4689891946742469E-5</v>
      </c>
    </row>
    <row r="11" spans="1:6" x14ac:dyDescent="0.35">
      <c r="A11" s="1">
        <f t="shared" si="3"/>
        <v>4299.8169599999992</v>
      </c>
      <c r="B11">
        <v>1973</v>
      </c>
      <c r="C11" s="1">
        <f t="shared" si="0"/>
        <v>5159.7803519999989</v>
      </c>
      <c r="D11" s="2">
        <f t="shared" si="1"/>
        <v>859.96339199999966</v>
      </c>
      <c r="E11" s="3">
        <f t="shared" si="2"/>
        <v>6.562787033609093E-5</v>
      </c>
    </row>
    <row r="12" spans="1:6" x14ac:dyDescent="0.35">
      <c r="A12" s="1">
        <f t="shared" si="3"/>
        <v>5159.7803519999989</v>
      </c>
      <c r="B12">
        <v>1974</v>
      </c>
      <c r="C12" s="1">
        <f t="shared" si="0"/>
        <v>6191.7364223999984</v>
      </c>
      <c r="D12" s="2">
        <f t="shared" si="1"/>
        <v>1031.9560703999996</v>
      </c>
      <c r="E12" s="3">
        <f t="shared" si="2"/>
        <v>7.8753444403309125E-5</v>
      </c>
    </row>
    <row r="13" spans="1:6" x14ac:dyDescent="0.35">
      <c r="A13" s="1">
        <f t="shared" si="3"/>
        <v>6191.7364223999984</v>
      </c>
      <c r="B13">
        <v>1975</v>
      </c>
      <c r="C13" s="1">
        <f t="shared" si="0"/>
        <v>7430.0837068799974</v>
      </c>
      <c r="D13" s="2">
        <f t="shared" si="1"/>
        <v>1238.347284479999</v>
      </c>
      <c r="E13" s="3">
        <f t="shared" si="2"/>
        <v>9.4504133283970912E-5</v>
      </c>
    </row>
    <row r="14" spans="1:6" x14ac:dyDescent="0.35">
      <c r="A14" s="1">
        <f t="shared" si="3"/>
        <v>7430.0837068799974</v>
      </c>
      <c r="B14">
        <v>1976</v>
      </c>
      <c r="C14" s="1">
        <f t="shared" si="0"/>
        <v>8916.1004482559965</v>
      </c>
      <c r="D14" s="2">
        <f t="shared" si="1"/>
        <v>1486.0167413759991</v>
      </c>
      <c r="E14" s="3">
        <f t="shared" si="2"/>
        <v>1.1340495994076512E-4</v>
      </c>
    </row>
    <row r="15" spans="1:6" x14ac:dyDescent="0.35">
      <c r="A15" s="1">
        <f t="shared" si="3"/>
        <v>8916.1004482559965</v>
      </c>
      <c r="B15">
        <v>1977</v>
      </c>
      <c r="C15" s="1">
        <f t="shared" si="0"/>
        <v>10699.320537907195</v>
      </c>
      <c r="D15" s="2">
        <f t="shared" si="1"/>
        <v>1783.2200896511986</v>
      </c>
      <c r="E15" s="3">
        <f t="shared" si="2"/>
        <v>1.3608595192891811E-4</v>
      </c>
    </row>
    <row r="16" spans="1:6" x14ac:dyDescent="0.35">
      <c r="A16" s="1">
        <f t="shared" si="3"/>
        <v>10699.320537907195</v>
      </c>
      <c r="B16">
        <v>1978</v>
      </c>
      <c r="C16" s="1">
        <f t="shared" si="0"/>
        <v>12839.184645488634</v>
      </c>
      <c r="D16" s="2">
        <f t="shared" si="1"/>
        <v>2139.8641075814394</v>
      </c>
      <c r="E16" s="3">
        <f t="shared" si="2"/>
        <v>1.6330314231470183E-4</v>
      </c>
    </row>
    <row r="17" spans="1:5" x14ac:dyDescent="0.35">
      <c r="A17" s="1">
        <f t="shared" si="3"/>
        <v>12839.184645488634</v>
      </c>
      <c r="B17">
        <v>1979</v>
      </c>
      <c r="C17" s="1">
        <f t="shared" si="0"/>
        <v>15407.021574586361</v>
      </c>
      <c r="D17" s="2">
        <f t="shared" si="1"/>
        <v>2567.8369290977262</v>
      </c>
      <c r="E17" s="3">
        <f t="shared" si="2"/>
        <v>1.959637707776421E-4</v>
      </c>
    </row>
    <row r="18" spans="1:5" x14ac:dyDescent="0.35">
      <c r="A18" s="1">
        <f t="shared" si="3"/>
        <v>15407.021574586361</v>
      </c>
      <c r="B18">
        <v>1980</v>
      </c>
      <c r="C18" s="1">
        <f t="shared" si="0"/>
        <v>18488.425889503633</v>
      </c>
      <c r="D18" s="2">
        <f t="shared" si="1"/>
        <v>3081.4043149172721</v>
      </c>
      <c r="E18" s="3">
        <f t="shared" si="2"/>
        <v>2.3515652493317056E-4</v>
      </c>
    </row>
    <row r="19" spans="1:5" x14ac:dyDescent="0.35">
      <c r="A19" s="1">
        <f t="shared" si="3"/>
        <v>18488.425889503633</v>
      </c>
      <c r="B19">
        <v>1981</v>
      </c>
      <c r="C19" s="1">
        <f t="shared" si="0"/>
        <v>22186.111067404359</v>
      </c>
      <c r="D19" s="2">
        <f t="shared" si="1"/>
        <v>3697.6851779007266</v>
      </c>
      <c r="E19" s="3">
        <f t="shared" si="2"/>
        <v>2.8218782991980469E-4</v>
      </c>
    </row>
    <row r="20" spans="1:5" x14ac:dyDescent="0.35">
      <c r="A20" s="1">
        <f t="shared" si="3"/>
        <v>22186.111067404359</v>
      </c>
      <c r="B20">
        <v>1982</v>
      </c>
      <c r="C20" s="1">
        <f t="shared" si="0"/>
        <v>26623.333280885232</v>
      </c>
      <c r="D20" s="2">
        <f t="shared" si="1"/>
        <v>4437.2222134808726</v>
      </c>
      <c r="E20" s="3">
        <f t="shared" si="2"/>
        <v>3.3862539590376567E-4</v>
      </c>
    </row>
    <row r="21" spans="1:5" x14ac:dyDescent="0.35">
      <c r="A21" s="1">
        <f t="shared" si="3"/>
        <v>26623.333280885232</v>
      </c>
      <c r="B21">
        <v>1983</v>
      </c>
      <c r="C21" s="1">
        <f t="shared" si="0"/>
        <v>31947.999937062275</v>
      </c>
      <c r="D21" s="2">
        <f t="shared" si="1"/>
        <v>5324.6666561770435</v>
      </c>
      <c r="E21" s="3">
        <f t="shared" si="2"/>
        <v>4.0635047508451853E-4</v>
      </c>
    </row>
    <row r="22" spans="1:5" x14ac:dyDescent="0.35">
      <c r="A22" s="1">
        <f t="shared" si="3"/>
        <v>31947.999937062275</v>
      </c>
      <c r="B22">
        <v>1984</v>
      </c>
      <c r="C22" s="1">
        <f t="shared" si="0"/>
        <v>38337.599924474729</v>
      </c>
      <c r="D22" s="2">
        <f t="shared" si="1"/>
        <v>6389.5999874124536</v>
      </c>
      <c r="E22" s="3">
        <f t="shared" si="2"/>
        <v>4.8762057010142237E-4</v>
      </c>
    </row>
    <row r="23" spans="1:5" x14ac:dyDescent="0.35">
      <c r="A23" s="1">
        <f t="shared" si="3"/>
        <v>38337.599924474729</v>
      </c>
      <c r="B23">
        <v>1985</v>
      </c>
      <c r="C23" s="1">
        <f t="shared" si="0"/>
        <v>46005.11990936967</v>
      </c>
      <c r="D23" s="2">
        <f t="shared" si="1"/>
        <v>7667.5199848949414</v>
      </c>
      <c r="E23" s="3">
        <f t="shared" si="2"/>
        <v>5.8514468412170656E-4</v>
      </c>
    </row>
    <row r="24" spans="1:5" x14ac:dyDescent="0.35">
      <c r="A24" s="1">
        <f t="shared" si="3"/>
        <v>46005.11990936967</v>
      </c>
      <c r="B24">
        <v>1986</v>
      </c>
      <c r="C24" s="1">
        <f t="shared" si="0"/>
        <v>55206.143891243606</v>
      </c>
      <c r="D24" s="2">
        <f t="shared" si="1"/>
        <v>9201.0239818739356</v>
      </c>
      <c r="E24" s="3">
        <f t="shared" si="2"/>
        <v>7.0217362094604832E-4</v>
      </c>
    </row>
    <row r="25" spans="1:5" x14ac:dyDescent="0.35">
      <c r="A25" s="1">
        <f t="shared" si="3"/>
        <v>55206.143891243606</v>
      </c>
      <c r="B25">
        <v>1987</v>
      </c>
      <c r="C25" s="1">
        <f t="shared" si="0"/>
        <v>66247.372669492324</v>
      </c>
      <c r="D25" s="2">
        <f t="shared" si="1"/>
        <v>11041.228778248718</v>
      </c>
      <c r="E25" s="3">
        <f t="shared" si="2"/>
        <v>8.4260834513525773E-4</v>
      </c>
    </row>
    <row r="26" spans="1:5" x14ac:dyDescent="0.35">
      <c r="A26" s="1">
        <f t="shared" si="3"/>
        <v>66247.372669492324</v>
      </c>
      <c r="B26">
        <v>1988</v>
      </c>
      <c r="C26" s="1">
        <f t="shared" si="0"/>
        <v>79496.847203390789</v>
      </c>
      <c r="D26" s="2">
        <f t="shared" si="1"/>
        <v>13249.474533898465</v>
      </c>
      <c r="E26" s="3">
        <f t="shared" si="2"/>
        <v>1.0111300141623094E-3</v>
      </c>
    </row>
    <row r="27" spans="1:5" x14ac:dyDescent="0.35">
      <c r="A27" s="1">
        <f t="shared" si="3"/>
        <v>79496.847203390789</v>
      </c>
      <c r="B27">
        <v>1989</v>
      </c>
      <c r="C27" s="1">
        <f t="shared" si="0"/>
        <v>95396.216644068947</v>
      </c>
      <c r="D27" s="2">
        <f t="shared" si="1"/>
        <v>15899.369440678158</v>
      </c>
      <c r="E27" s="3">
        <f t="shared" si="2"/>
        <v>1.2133560169947713E-3</v>
      </c>
    </row>
    <row r="28" spans="1:5" x14ac:dyDescent="0.35">
      <c r="A28" s="1">
        <f t="shared" si="3"/>
        <v>95396.216644068947</v>
      </c>
      <c r="B28">
        <v>1990</v>
      </c>
      <c r="C28" s="1">
        <f t="shared" si="0"/>
        <v>114475.45997288273</v>
      </c>
      <c r="D28" s="2">
        <f t="shared" si="1"/>
        <v>19079.243328813784</v>
      </c>
      <c r="E28" s="3">
        <f t="shared" si="2"/>
        <v>1.4560272203937251E-3</v>
      </c>
    </row>
    <row r="29" spans="1:5" x14ac:dyDescent="0.35">
      <c r="A29" s="1">
        <f t="shared" si="3"/>
        <v>114475.45997288273</v>
      </c>
      <c r="B29">
        <v>1991</v>
      </c>
      <c r="C29" s="1">
        <f t="shared" si="0"/>
        <v>137370.55196745927</v>
      </c>
      <c r="D29" s="2">
        <f t="shared" si="1"/>
        <v>22895.091994576534</v>
      </c>
      <c r="E29" s="3">
        <f t="shared" si="2"/>
        <v>1.7472326644724697E-3</v>
      </c>
    </row>
    <row r="30" spans="1:5" x14ac:dyDescent="0.35">
      <c r="A30" s="1">
        <f t="shared" si="3"/>
        <v>137370.55196745927</v>
      </c>
      <c r="B30">
        <v>1992</v>
      </c>
      <c r="C30" s="1">
        <f t="shared" si="0"/>
        <v>164844.6623609511</v>
      </c>
      <c r="D30" s="2">
        <f t="shared" si="1"/>
        <v>27474.110393491836</v>
      </c>
      <c r="E30" s="3">
        <f t="shared" si="2"/>
        <v>2.0966791973669632E-3</v>
      </c>
    </row>
    <row r="31" spans="1:5" x14ac:dyDescent="0.35">
      <c r="A31" s="1">
        <f t="shared" si="3"/>
        <v>164844.6623609511</v>
      </c>
      <c r="B31">
        <v>1993</v>
      </c>
      <c r="C31" s="1">
        <f t="shared" si="0"/>
        <v>197813.59483314131</v>
      </c>
      <c r="D31" s="2">
        <f t="shared" si="1"/>
        <v>32968.932472190209</v>
      </c>
      <c r="E31" s="3">
        <f t="shared" si="2"/>
        <v>2.5160150368403566E-3</v>
      </c>
    </row>
    <row r="32" spans="1:5" x14ac:dyDescent="0.35">
      <c r="A32" s="1">
        <f t="shared" si="3"/>
        <v>197813.59483314131</v>
      </c>
      <c r="B32">
        <v>1994</v>
      </c>
      <c r="C32" s="1">
        <f t="shared" si="0"/>
        <v>237376.31379976956</v>
      </c>
      <c r="D32" s="2">
        <f t="shared" si="1"/>
        <v>39562.71896662825</v>
      </c>
      <c r="E32" s="3">
        <f t="shared" si="2"/>
        <v>3.0192180442084279E-3</v>
      </c>
    </row>
    <row r="33" spans="1:5" x14ac:dyDescent="0.35">
      <c r="A33" s="1">
        <f t="shared" si="3"/>
        <v>237376.31379976956</v>
      </c>
      <c r="B33">
        <v>1995</v>
      </c>
      <c r="C33" s="1">
        <f t="shared" si="0"/>
        <v>284851.57655972347</v>
      </c>
      <c r="D33" s="2">
        <f t="shared" si="1"/>
        <v>47475.262759953912</v>
      </c>
      <c r="E33" s="3">
        <f t="shared" si="2"/>
        <v>3.6230616530501143E-3</v>
      </c>
    </row>
    <row r="34" spans="1:5" x14ac:dyDescent="0.35">
      <c r="A34" s="1">
        <f t="shared" si="3"/>
        <v>284851.57655972347</v>
      </c>
      <c r="B34">
        <v>1996</v>
      </c>
      <c r="C34" s="1">
        <f t="shared" si="0"/>
        <v>341821.89187166817</v>
      </c>
      <c r="D34" s="2">
        <f t="shared" si="1"/>
        <v>56970.315311944694</v>
      </c>
      <c r="E34" s="3">
        <f t="shared" si="2"/>
        <v>4.3476739836601367E-3</v>
      </c>
    </row>
    <row r="35" spans="1:5" x14ac:dyDescent="0.35">
      <c r="A35" s="1">
        <f t="shared" si="3"/>
        <v>341821.89187166817</v>
      </c>
      <c r="B35">
        <v>1997</v>
      </c>
      <c r="C35" s="1">
        <f t="shared" si="0"/>
        <v>410186.27024600178</v>
      </c>
      <c r="D35" s="2">
        <f t="shared" si="1"/>
        <v>68364.37837433361</v>
      </c>
      <c r="E35" s="3">
        <f t="shared" si="2"/>
        <v>5.2172087803921624E-3</v>
      </c>
    </row>
    <row r="36" spans="1:5" x14ac:dyDescent="0.35">
      <c r="A36" s="1">
        <f t="shared" si="3"/>
        <v>410186.27024600178</v>
      </c>
      <c r="B36">
        <v>1998</v>
      </c>
      <c r="C36" s="1">
        <f t="shared" si="0"/>
        <v>492223.52429520211</v>
      </c>
      <c r="D36" s="2">
        <f t="shared" si="1"/>
        <v>82037.254049200332</v>
      </c>
      <c r="E36" s="3">
        <f t="shared" si="2"/>
        <v>6.2606505364705949E-3</v>
      </c>
    </row>
    <row r="37" spans="1:5" x14ac:dyDescent="0.35">
      <c r="A37" s="1">
        <f t="shared" si="3"/>
        <v>492223.52429520211</v>
      </c>
      <c r="B37">
        <v>1999</v>
      </c>
      <c r="C37" s="1">
        <f t="shared" si="0"/>
        <v>590668.22915424255</v>
      </c>
      <c r="D37" s="2">
        <f t="shared" si="1"/>
        <v>98444.704859040445</v>
      </c>
      <c r="E37" s="3">
        <f t="shared" si="2"/>
        <v>7.5127806437647179E-3</v>
      </c>
    </row>
    <row r="38" spans="1:5" x14ac:dyDescent="0.35">
      <c r="A38" s="1">
        <f t="shared" si="3"/>
        <v>590668.22915424255</v>
      </c>
      <c r="B38">
        <v>2000</v>
      </c>
      <c r="C38" s="1">
        <f t="shared" si="0"/>
        <v>708801.87498509104</v>
      </c>
      <c r="D38" s="2">
        <f t="shared" si="1"/>
        <v>118133.64583084849</v>
      </c>
      <c r="E38" s="3">
        <f t="shared" si="2"/>
        <v>9.015336772517658E-3</v>
      </c>
    </row>
    <row r="39" spans="1:5" x14ac:dyDescent="0.35">
      <c r="A39" s="1">
        <f t="shared" si="3"/>
        <v>708801.87498509104</v>
      </c>
      <c r="B39">
        <v>2001</v>
      </c>
      <c r="C39" s="1">
        <f t="shared" si="0"/>
        <v>850562.24998210918</v>
      </c>
      <c r="D39" s="2">
        <f t="shared" si="1"/>
        <v>141760.37499701814</v>
      </c>
      <c r="E39" s="3">
        <f t="shared" si="2"/>
        <v>1.0818404127021185E-2</v>
      </c>
    </row>
    <row r="40" spans="1:5" x14ac:dyDescent="0.35">
      <c r="A40" s="1">
        <f t="shared" si="3"/>
        <v>850562.24998210918</v>
      </c>
      <c r="B40">
        <v>2002</v>
      </c>
      <c r="C40" s="1">
        <f t="shared" si="0"/>
        <v>1020674.699978531</v>
      </c>
      <c r="D40" s="2">
        <f t="shared" si="1"/>
        <v>170112.44999642181</v>
      </c>
      <c r="E40" s="3">
        <f t="shared" si="2"/>
        <v>1.2982084952425426E-2</v>
      </c>
    </row>
    <row r="41" spans="1:5" x14ac:dyDescent="0.35">
      <c r="A41" s="1">
        <f t="shared" si="3"/>
        <v>1020674.699978531</v>
      </c>
      <c r="B41">
        <v>2003</v>
      </c>
      <c r="C41" s="1">
        <f t="shared" si="0"/>
        <v>1224809.6399742372</v>
      </c>
      <c r="D41" s="2">
        <f t="shared" si="1"/>
        <v>204134.9399957062</v>
      </c>
      <c r="E41" s="3">
        <f t="shared" si="2"/>
        <v>1.5578501942910513E-2</v>
      </c>
    </row>
    <row r="42" spans="1:5" x14ac:dyDescent="0.35">
      <c r="A42" s="1">
        <f t="shared" si="3"/>
        <v>1224809.6399742372</v>
      </c>
      <c r="B42">
        <v>2004</v>
      </c>
      <c r="C42" s="1">
        <f t="shared" si="0"/>
        <v>1469771.5679690845</v>
      </c>
      <c r="D42" s="2">
        <f t="shared" si="1"/>
        <v>244961.9279948473</v>
      </c>
      <c r="E42" s="3">
        <f t="shared" si="2"/>
        <v>1.8694202331492604E-2</v>
      </c>
    </row>
    <row r="43" spans="1:5" x14ac:dyDescent="0.35">
      <c r="A43" s="1">
        <f t="shared" si="3"/>
        <v>1469771.5679690845</v>
      </c>
      <c r="B43">
        <v>2005</v>
      </c>
      <c r="C43" s="1">
        <f t="shared" si="0"/>
        <v>1763725.8815629014</v>
      </c>
      <c r="D43" s="2">
        <f t="shared" si="1"/>
        <v>293954.31359381694</v>
      </c>
      <c r="E43" s="3">
        <f t="shared" si="2"/>
        <v>2.2433042797791139E-2</v>
      </c>
    </row>
    <row r="44" spans="1:5" x14ac:dyDescent="0.35">
      <c r="A44" s="1">
        <f t="shared" si="3"/>
        <v>1763725.8815629014</v>
      </c>
      <c r="B44">
        <v>2006</v>
      </c>
      <c r="C44" s="1">
        <f t="shared" si="0"/>
        <v>2116471.0578754814</v>
      </c>
      <c r="D44" s="2">
        <f t="shared" si="1"/>
        <v>352745.17631258001</v>
      </c>
      <c r="E44" s="3">
        <f t="shared" si="2"/>
        <v>2.6919651357349344E-2</v>
      </c>
    </row>
    <row r="45" spans="1:5" x14ac:dyDescent="0.35">
      <c r="A45" s="1">
        <f t="shared" si="3"/>
        <v>2116471.0578754814</v>
      </c>
      <c r="B45">
        <v>2007</v>
      </c>
      <c r="C45" s="1">
        <f t="shared" si="0"/>
        <v>2539765.2694505774</v>
      </c>
      <c r="D45" s="2">
        <f t="shared" si="1"/>
        <v>423294.21157509601</v>
      </c>
      <c r="E45" s="3">
        <f t="shared" si="2"/>
        <v>3.230358162881921E-2</v>
      </c>
    </row>
    <row r="46" spans="1:5" x14ac:dyDescent="0.35">
      <c r="A46" s="1">
        <f t="shared" si="3"/>
        <v>2539765.2694505774</v>
      </c>
      <c r="B46">
        <v>2008</v>
      </c>
      <c r="C46" s="1">
        <f t="shared" si="0"/>
        <v>3047718.323340693</v>
      </c>
      <c r="D46" s="2">
        <f t="shared" si="1"/>
        <v>507953.05389011558</v>
      </c>
      <c r="E46" s="3">
        <f t="shared" si="2"/>
        <v>3.8764297954583082E-2</v>
      </c>
    </row>
    <row r="47" spans="1:5" x14ac:dyDescent="0.35">
      <c r="A47" s="1">
        <f t="shared" si="3"/>
        <v>3047718.323340693</v>
      </c>
      <c r="B47">
        <v>2009</v>
      </c>
      <c r="C47" s="1">
        <f t="shared" si="0"/>
        <v>3657261.9880088316</v>
      </c>
      <c r="D47" s="2">
        <f t="shared" si="1"/>
        <v>609543.6646681386</v>
      </c>
      <c r="E47" s="3">
        <f t="shared" si="2"/>
        <v>4.6517157545499691E-2</v>
      </c>
    </row>
    <row r="48" spans="1:5" x14ac:dyDescent="0.35">
      <c r="A48" s="1">
        <f t="shared" si="3"/>
        <v>3657261.9880088316</v>
      </c>
      <c r="B48">
        <v>2010</v>
      </c>
      <c r="C48" s="1">
        <f t="shared" si="0"/>
        <v>4388714.3856105981</v>
      </c>
      <c r="D48" s="2">
        <f t="shared" si="1"/>
        <v>731452.39760176651</v>
      </c>
      <c r="E48" s="3">
        <f t="shared" si="2"/>
        <v>5.5820589054599648E-2</v>
      </c>
    </row>
    <row r="49" spans="1:5" x14ac:dyDescent="0.35">
      <c r="A49" s="1">
        <f t="shared" si="3"/>
        <v>4388714.3856105981</v>
      </c>
      <c r="B49">
        <v>2011</v>
      </c>
      <c r="C49" s="1">
        <f t="shared" si="0"/>
        <v>5266457.2627327172</v>
      </c>
      <c r="D49" s="2">
        <f t="shared" si="1"/>
        <v>877742.87712211907</v>
      </c>
      <c r="E49" s="3">
        <f t="shared" si="2"/>
        <v>6.6984706865519522E-2</v>
      </c>
    </row>
    <row r="50" spans="1:5" x14ac:dyDescent="0.35">
      <c r="A50" s="1">
        <f t="shared" si="3"/>
        <v>5266457.2627327172</v>
      </c>
      <c r="B50">
        <v>2012</v>
      </c>
      <c r="C50" s="1">
        <f t="shared" si="0"/>
        <v>6319748.7152792607</v>
      </c>
      <c r="D50" s="2">
        <f t="shared" si="1"/>
        <v>1053291.4525465434</v>
      </c>
      <c r="E50" s="3">
        <f t="shared" si="2"/>
        <v>8.0381648238623468E-2</v>
      </c>
    </row>
    <row r="51" spans="1:5" x14ac:dyDescent="0.35">
      <c r="A51" s="1">
        <f t="shared" si="3"/>
        <v>6319748.7152792607</v>
      </c>
      <c r="B51">
        <v>2013</v>
      </c>
      <c r="C51" s="1">
        <f t="shared" si="0"/>
        <v>7583698.4583351128</v>
      </c>
      <c r="D51" s="2">
        <f t="shared" si="1"/>
        <v>1263949.7430558521</v>
      </c>
      <c r="E51" s="3">
        <f t="shared" si="2"/>
        <v>9.6457977886348162E-2</v>
      </c>
    </row>
    <row r="52" spans="1:5" x14ac:dyDescent="0.35">
      <c r="A52" s="1">
        <f t="shared" si="3"/>
        <v>7583698.4583351128</v>
      </c>
      <c r="B52">
        <v>2014</v>
      </c>
      <c r="C52" s="1">
        <f t="shared" si="0"/>
        <v>9100438.150002135</v>
      </c>
      <c r="D52" s="2">
        <f t="shared" si="1"/>
        <v>1516739.6916670222</v>
      </c>
      <c r="E52" s="3">
        <f t="shared" si="2"/>
        <v>0.11574957346361776</v>
      </c>
    </row>
    <row r="53" spans="1:5" x14ac:dyDescent="0.35">
      <c r="A53" s="1">
        <f t="shared" si="3"/>
        <v>9100438.150002135</v>
      </c>
      <c r="B53">
        <v>2015</v>
      </c>
      <c r="C53" s="1">
        <f t="shared" si="0"/>
        <v>10920525.780002562</v>
      </c>
      <c r="D53" s="2">
        <f t="shared" si="1"/>
        <v>1820087.6300004274</v>
      </c>
      <c r="E53" s="3">
        <f t="shared" si="2"/>
        <v>0.13889948815634137</v>
      </c>
    </row>
    <row r="54" spans="1:5" x14ac:dyDescent="0.35">
      <c r="A54" s="1">
        <f t="shared" si="3"/>
        <v>10920525.780002562</v>
      </c>
      <c r="B54">
        <v>2016</v>
      </c>
      <c r="C54" s="1">
        <f t="shared" si="0"/>
        <v>13104630.936003074</v>
      </c>
      <c r="D54" s="2">
        <f t="shared" si="1"/>
        <v>2184105.1560005117</v>
      </c>
      <c r="E54" s="3">
        <f t="shared" si="2"/>
        <v>0.16667938578760955</v>
      </c>
    </row>
    <row r="55" spans="1:5" x14ac:dyDescent="0.35">
      <c r="D55" s="2">
        <f>SUM(D3:D54)</f>
        <v>13103630.936003074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 Sinisaari</dc:creator>
  <cp:lastModifiedBy>Seppo Sinisaari</cp:lastModifiedBy>
  <dcterms:created xsi:type="dcterms:W3CDTF">2017-12-30T14:48:36Z</dcterms:created>
  <dcterms:modified xsi:type="dcterms:W3CDTF">2017-12-30T15:03:16Z</dcterms:modified>
</cp:coreProperties>
</file>